
<file path=[Content_Types].xml><?xml version="1.0" encoding="utf-8"?>
<Types xmlns="http://schemas.openxmlformats.org/package/2006/relationship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Item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문서_대조" sheetId="1" r:id="rId1"/>
    <sheet name="발주서" sheetId="2" r:id="rId2"/>
    <sheet name="사용안내" sheetId="3" r:id="rId3"/>
  </sheets>
</workbook>
</file>

<file path=xl/sharedStrings.xml><?xml version="1.0" encoding="utf-8"?>
<sst xmlns="http://schemas.openxmlformats.org/spreadsheetml/2006/main" count="58" uniqueCount="58">
  <si>
    <t>주문번호</t>
  </si>
  <si>
    <t>마켓명</t>
  </si>
  <si>
    <t>상품주문번호</t>
  </si>
  <si>
    <t>자체상품코드</t>
  </si>
  <si>
    <t>옵션명</t>
  </si>
  <si>
    <t>주문수량</t>
  </si>
  <si>
    <t>송장번호</t>
  </si>
  <si>
    <t>발주서_확인수량</t>
  </si>
  <si>
    <t>대조상태</t>
  </si>
  <si>
    <t>수량일치여부</t>
  </si>
  <si>
    <t>20260916-0001</t>
  </si>
  <si>
    <t>스마트스토어</t>
  </si>
  <si>
    <t>ORD-101</t>
  </si>
  <si>
    <t>001201</t>
  </si>
  <si>
    <t>화이트 / FREE</t>
  </si>
  <si>
    <t>601234567890</t>
  </si>
  <si>
    <t>20260916-0002</t>
  </si>
  <si>
    <t>쿠팡</t>
  </si>
  <si>
    <t>ORD-102</t>
  </si>
  <si>
    <t>001202</t>
  </si>
  <si>
    <t>블랙 / L</t>
  </si>
  <si>
    <t>601234567891</t>
  </si>
  <si>
    <t>20260916-0003</t>
  </si>
  <si>
    <t>ORD-103</t>
  </si>
  <si>
    <t>008912</t>
  </si>
  <si>
    <t>단품</t>
  </si>
  <si>
    <t>601234567892</t>
  </si>
  <si>
    <t>20260916-0004</t>
  </si>
  <si>
    <t>11번가</t>
  </si>
  <si>
    <t>ORD-104</t>
  </si>
  <si>
    <t>009999</t>
  </si>
  <si>
    <t>테스트옵션</t>
  </si>
  <si>
    <t>상품명/옵션</t>
  </si>
  <si>
    <t>출고수량</t>
  </si>
  <si>
    <t>공급처단가(원)</t>
  </si>
  <si>
    <t>비고</t>
  </si>
  <si>
    <t>베이직 티셔츠 (화이트/FREE)</t>
  </si>
  <si>
    <t>도매처A 당일출고</t>
  </si>
  <si>
    <t>슬림핏 슬랙스 (블랙/L)</t>
  </si>
  <si>
    <t>도매처B 당일출고</t>
  </si>
  <si>
    <t>스마트폰 거치대 (단품)</t>
  </si>
  <si>
    <t>공장 직배송</t>
  </si>
  <si>
    <t>항목</t>
  </si>
  <si>
    <t>내용</t>
  </si>
  <si>
    <t>템플릿명</t>
  </si>
  <si>
    <t>셀러핏 주문서-발주서 수량 대조 엑셀 서식 (SP-32)</t>
  </si>
  <si>
    <t>제작/제공</t>
  </si>
  <si>
    <t>sellerpit.kr (셀러핏)</t>
  </si>
  <si>
    <t>버전</t>
  </si>
  <si>
    <t>v1.0 (2026-09-16)</t>
  </si>
  <si>
    <t>보안 안전성</t>
  </si>
  <si>
    <t>매크로(VBA)가 전혀 없는 순수 표준 엑셀(.xlsx) 파일입니다.</t>
  </si>
  <si>
    <t>주요 기능 1</t>
  </si>
  <si>
    <t>자체상품코드 앞자리 '0' 완벽 보존 (문자열 서식)</t>
  </si>
  <si>
    <t>주요 기능 2</t>
  </si>
  <si>
    <t>VLOOKUP 수식을 통해 발주서와 주문서의 수량 일치 여부 자동 판별</t>
  </si>
  <si>
    <t>주요 기능 3</t>
  </si>
  <si>
    <t>발주서에 없는 신규/오기입 코드의 경우 '미등록상품' 오류 자동 방지</t>
  </si>
</sst>
</file>

<file path=xl/styles.xml><?xml version="1.0" encoding="utf-8"?>
<styleSheet xmlns="http://schemas.openxmlformats.org/spreadsheetml/2006/main">
  <fonts count="2">
    <font>
      <name val="맑은 고딕"/>
      <sz val="10"/>
    </font>
    <font>
      <b/>
      <name val="맑은 고딕"/>
      <sz val="10"/>
    </font>
  </fonts>
  <fills count="3">
    <fill>
      <patternFill patternType="none"/>
    </fill>
    <fill>
      <patternFill patternType="gray125"/>
    </fill>
    <fill>
      <patternFill patternType="solid">
        <fgColor rgb="FFF2F4F7"/>
      </patternFill>
    </fill>
  </fills>
  <borders count="2">
    <border>
      <left/>
      <right/>
      <top/>
      <bottom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4">
    <xf numFmtId="0" fontId="0" fillId="0" borderId="1" xfId="0"/>
    <xf numFmtId="0" fontId="1" fillId="2" borderId="1" xfId="0" applyFont="1" applyFill="1" applyBorder="1"/>
    <xf numFmtId="3" fontId="0" fillId="0" borderId="1" xfId="0" applyNumberFormat="1" applyBorder="1"/>
    <xf numFmtId="9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</v>
      </c>
      <c r="G2" s="0" t="s">
        <v>15</v>
      </c>
      <c r="H2" s="0">
        <f>IFERROR(VLOOKUP(D2, 발주서!A:D, 3, FALSE), 0)</f>
      </c>
      <c r="I2" s="0">
        <f>IF(ISERROR(VLOOKUP(D2, 발주서!A:D, 1, FALSE)), "미등록상품", "정상확인")</f>
      </c>
      <c r="J2" s="0">
        <f>IF(F2=H2, "일치", "불일치(확인필요)")</f>
      </c>
    </row>
    <row r="3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>
        <v>1</v>
      </c>
      <c r="G3" s="0" t="s">
        <v>21</v>
      </c>
      <c r="H3" s="0">
        <f>IFERROR(VLOOKUP(D3, 발주서!A:D, 3, FALSE), 0)</f>
      </c>
      <c r="I3" s="0">
        <f>IF(ISERROR(VLOOKUP(D3, 발주서!A:D, 1, FALSE)), "미등록상품", "정상확인")</f>
      </c>
      <c r="J3" s="0">
        <f>IF(F3=H3, "일치", "불일치(확인필요)")</f>
      </c>
    </row>
    <row r="4">
      <c r="A4" s="0" t="s">
        <v>22</v>
      </c>
      <c r="B4" s="0" t="s">
        <v>11</v>
      </c>
      <c r="C4" s="0" t="s">
        <v>23</v>
      </c>
      <c r="D4" s="0" t="s">
        <v>24</v>
      </c>
      <c r="E4" s="0" t="s">
        <v>25</v>
      </c>
      <c r="F4" s="0">
        <v>3</v>
      </c>
      <c r="G4" s="0" t="s">
        <v>26</v>
      </c>
      <c r="H4" s="0">
        <f>IFERROR(VLOOKUP(D4, 발주서!A:D, 3, FALSE), 0)</f>
      </c>
      <c r="I4" s="0">
        <f>IF(ISERROR(VLOOKUP(D4, 발주서!A:D, 1, FALSE)), "미등록상품", "정상확인")</f>
      </c>
      <c r="J4" s="0">
        <f>IF(F4=H4, "일치", "불일치(확인필요)")</f>
      </c>
    </row>
    <row r="5">
      <c r="A5" s="0" t="s">
        <v>27</v>
      </c>
      <c r="B5" s="0" t="s">
        <v>28</v>
      </c>
      <c r="C5" s="0" t="s">
        <v>29</v>
      </c>
      <c r="D5" s="0" t="s">
        <v>30</v>
      </c>
      <c r="E5" s="0" t="s">
        <v>31</v>
      </c>
      <c r="F5" s="0">
        <v>1</v>
      </c>
      <c r="H5" s="0">
        <f>IFERROR(VLOOKUP(D5, 발주서!A:D, 3, FALSE), 0)</f>
      </c>
      <c r="I5" s="0">
        <f>IF(ISERROR(VLOOKUP(D5, 발주서!A:D, 1, FALSE)), "미등록상품", "정상확인")</f>
      </c>
      <c r="J5" s="0">
        <f>IF(F5=H5, "일치", "불일치(확인필요)")</f>
      </c>
    </row>
  </sheetData>
</worksheet>
</file>

<file path=xl/worksheets/sheet2.xml><?xml version="1.0" encoding="utf-8"?>
<worksheet xmlns="http://schemas.openxmlformats.org/spreadsheetml/2006/main">
  <sheetData>
    <row r="1">
      <c r="A1" s="1" t="s">
        <v>3</v>
      </c>
      <c r="B1" s="1" t="s">
        <v>32</v>
      </c>
      <c r="C1" s="1" t="s">
        <v>33</v>
      </c>
      <c r="D1" s="1" t="s">
        <v>34</v>
      </c>
      <c r="E1" s="1" t="s">
        <v>35</v>
      </c>
    </row>
    <row r="2">
      <c r="A2" s="0" t="s">
        <v>13</v>
      </c>
      <c r="B2" s="0" t="s">
        <v>36</v>
      </c>
      <c r="C2" s="0">
        <v>2</v>
      </c>
      <c r="D2" s="0">
        <v>6500</v>
      </c>
      <c r="E2" s="0" t="s">
        <v>37</v>
      </c>
    </row>
    <row r="3">
      <c r="A3" s="0" t="s">
        <v>19</v>
      </c>
      <c r="B3" s="0" t="s">
        <v>38</v>
      </c>
      <c r="C3" s="0">
        <v>1</v>
      </c>
      <c r="D3" s="0">
        <v>14000</v>
      </c>
      <c r="E3" s="0" t="s">
        <v>39</v>
      </c>
    </row>
    <row r="4">
      <c r="A4" s="0" t="s">
        <v>24</v>
      </c>
      <c r="B4" s="0" t="s">
        <v>40</v>
      </c>
      <c r="C4" s="0">
        <v>3</v>
      </c>
      <c r="D4" s="0">
        <v>2800</v>
      </c>
      <c r="E4" s="0" t="s">
        <v>41</v>
      </c>
    </row>
  </sheetData>
</worksheet>
</file>

<file path=xl/worksheets/sheet3.xml><?xml version="1.0" encoding="utf-8"?>
<worksheet xmlns="http://schemas.openxmlformats.org/spreadsheetml/2006/main">
  <sheetData>
    <row r="1">
      <c r="A1" s="1" t="s">
        <v>42</v>
      </c>
      <c r="B1" s="1" t="s">
        <v>43</v>
      </c>
    </row>
    <row r="2">
      <c r="A2" s="0" t="s">
        <v>44</v>
      </c>
      <c r="B2" s="0" t="s">
        <v>45</v>
      </c>
    </row>
    <row r="3">
      <c r="A3" s="0" t="s">
        <v>46</v>
      </c>
      <c r="B3" s="0" t="s">
        <v>47</v>
      </c>
    </row>
    <row r="4">
      <c r="A4" s="0" t="s">
        <v>48</v>
      </c>
      <c r="B4" s="0" t="s">
        <v>49</v>
      </c>
    </row>
    <row r="5">
      <c r="A5" s="0" t="s">
        <v>50</v>
      </c>
      <c r="B5" s="0" t="s">
        <v>51</v>
      </c>
    </row>
    <row r="6">
      <c r="A6" s="0" t="s">
        <v>52</v>
      </c>
      <c r="B6" s="0" t="s">
        <v>53</v>
      </c>
    </row>
    <row r="7">
      <c r="A7" s="0" t="s">
        <v>54</v>
      </c>
      <c r="B7" s="0" t="s">
        <v>55</v>
      </c>
    </row>
    <row r="8">
      <c r="A8" s="0" t="s">
        <v>56</v>
      </c>
      <c r="B8" s="0" t="s">
        <v>57</v>
      </c>
    </row>
  </sheetData>
</worksheet>
</file>